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9720" windowHeight="5685" activeTab="1"/>
  </bookViews>
  <sheets>
    <sheet name="PL&amp;BS" sheetId="1" r:id="rId1"/>
    <sheet name="Note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<sst xmlns="http://schemas.openxmlformats.org/spreadsheetml/2006/main" count="192" uniqueCount="174">
  <si>
    <t xml:space="preserve">(Company No. 307097-A) </t>
  </si>
  <si>
    <t>(Incorporated in Malaysia)</t>
  </si>
  <si>
    <t>QUARTERLY REPORT FOR THE THIRD FINANCIAL QUARTER ENDED 31/10/99.</t>
  </si>
  <si>
    <t xml:space="preserve">The directors have pleasure to present the unaudited quarterly report on consolidated results for the third financial quarter </t>
  </si>
  <si>
    <t>ended 31/10/99.</t>
  </si>
  <si>
    <t>CONSOLIDATED INCOME STATEMENT</t>
  </si>
  <si>
    <t>INDIVIDUAL QUARTER</t>
  </si>
  <si>
    <t>CUMULATIVE QUARTER</t>
  </si>
  <si>
    <t xml:space="preserve">CURRENT YEAR </t>
  </si>
  <si>
    <t>PRECEDING YEAR</t>
  </si>
  <si>
    <t>CURRENT YEAR</t>
  </si>
  <si>
    <t>CORRESPONDING QUARTER</t>
  </si>
  <si>
    <t>TO DATE</t>
  </si>
  <si>
    <t>CORRESPONDING PERIOD</t>
  </si>
  <si>
    <t>31/10/1999</t>
  </si>
  <si>
    <t>31/10/1998</t>
  </si>
  <si>
    <t>RM'000</t>
  </si>
  <si>
    <t>NA</t>
  </si>
  <si>
    <t xml:space="preserve">   (b)  Investment income</t>
  </si>
  <si>
    <t xml:space="preserve">   (c)  Other income including interest income</t>
  </si>
  <si>
    <t>2 (a)  Operating profit/(loss) before</t>
  </si>
  <si>
    <t xml:space="preserve">         interest on borrowings, depreciation and</t>
  </si>
  <si>
    <t xml:space="preserve">         amortisation, exceptional items, income tax,</t>
  </si>
  <si>
    <t xml:space="preserve">         minority interests and extraordinary items</t>
  </si>
  <si>
    <t xml:space="preserve">   (b)  Interest on borrowings</t>
  </si>
  <si>
    <t xml:space="preserve">   (c)  Depreciation and amortisation</t>
  </si>
  <si>
    <t xml:space="preserve">   (d)  Exceptional items</t>
  </si>
  <si>
    <t xml:space="preserve">   (e)  Operating profit/(loss) after </t>
  </si>
  <si>
    <t xml:space="preserve">         interest on borrowings, depreciation and </t>
  </si>
  <si>
    <t xml:space="preserve">         amortisation and exceptional items but</t>
  </si>
  <si>
    <t xml:space="preserve">         before income tax, minority interests and</t>
  </si>
  <si>
    <t xml:space="preserve">         extraordinary items</t>
  </si>
  <si>
    <t xml:space="preserve">   (f)   Share in the results of associated </t>
  </si>
  <si>
    <t xml:space="preserve">         companies</t>
  </si>
  <si>
    <t xml:space="preserve">   (g)  Profit/(loss) before taxation, minority  </t>
  </si>
  <si>
    <t xml:space="preserve">         interests and extraordinary items</t>
  </si>
  <si>
    <t xml:space="preserve">   (h)  Taxation</t>
  </si>
  <si>
    <t xml:space="preserve">   (i)  (i)  Profit/(loss) after taxation</t>
  </si>
  <si>
    <t xml:space="preserve">              before deducting minority interests</t>
  </si>
  <si>
    <t xml:space="preserve">        (ii)  Less minority interests</t>
  </si>
  <si>
    <t xml:space="preserve">   (j)   Profit/(loss) after taxation</t>
  </si>
  <si>
    <t xml:space="preserve">         attributable to members of the company</t>
  </si>
  <si>
    <t xml:space="preserve">   (k)  (i)   Extraordinary items</t>
  </si>
  <si>
    <t xml:space="preserve">         (ii)   Less minority interests</t>
  </si>
  <si>
    <t xml:space="preserve">         (iii)  Extraordinary items attributable to </t>
  </si>
  <si>
    <t xml:space="preserve">                members of the company</t>
  </si>
  <si>
    <t xml:space="preserve">   (l)   Profit/(loss) after taxation and extraordinary</t>
  </si>
  <si>
    <t xml:space="preserve">         items attributable to members of the</t>
  </si>
  <si>
    <t xml:space="preserve">         company</t>
  </si>
  <si>
    <t>3 (a)  (Loss)/Earning per share based on 2(j) above</t>
  </si>
  <si>
    <t xml:space="preserve">         after deducting any provision for preference</t>
  </si>
  <si>
    <t xml:space="preserve">         dividends, if any:-</t>
  </si>
  <si>
    <t xml:space="preserve">         (i)   Basic (based on 19,998,451    </t>
  </si>
  <si>
    <t xml:space="preserve">               ordinary shares) (sen)</t>
  </si>
  <si>
    <t xml:space="preserve">         (ii)  Fully diluted  (sen)</t>
  </si>
  <si>
    <t>n/a</t>
  </si>
  <si>
    <t>CONSOLIDATED BALANCE SHEET</t>
  </si>
  <si>
    <t>AS AT END OF</t>
  </si>
  <si>
    <t>AS AT PRECEDING</t>
  </si>
  <si>
    <t>CURRENT QUARTER</t>
  </si>
  <si>
    <t>FINANCIAL YEAR END</t>
  </si>
  <si>
    <t>31/01/1999</t>
  </si>
  <si>
    <t>1.     Fixed Assets</t>
  </si>
  <si>
    <t>2.    Investment in Associated Companies</t>
  </si>
  <si>
    <t>3.    Long Term Investment</t>
  </si>
  <si>
    <t>4.    Intangible Assets</t>
  </si>
  <si>
    <t>5.    Current Assets</t>
  </si>
  <si>
    <t xml:space="preserve">           Stocks</t>
  </si>
  <si>
    <t xml:space="preserve">           Trade debtors</t>
  </si>
  <si>
    <t xml:space="preserve">           Other debtors</t>
  </si>
  <si>
    <t xml:space="preserve">           Short Term Investments</t>
  </si>
  <si>
    <t xml:space="preserve">           Amounts due from related companies</t>
  </si>
  <si>
    <t xml:space="preserve">           Taxation recoverable</t>
  </si>
  <si>
    <t xml:space="preserve">           Cash and bank balances</t>
  </si>
  <si>
    <t>6.    Current Liabilities</t>
  </si>
  <si>
    <t xml:space="preserve">             Amount due to bankers</t>
  </si>
  <si>
    <t xml:space="preserve">             Trade Creditors</t>
  </si>
  <si>
    <t xml:space="preserve">             Other Creditors</t>
  </si>
  <si>
    <t xml:space="preserve">             Amount due to related companies</t>
  </si>
  <si>
    <t xml:space="preserve">             Amount due to holding company</t>
  </si>
  <si>
    <t xml:space="preserve">             Term loans</t>
  </si>
  <si>
    <t xml:space="preserve">             Provision for taxation</t>
  </si>
  <si>
    <t>7.    Net Current Assets / (Liabilities)</t>
  </si>
  <si>
    <t>8.    Shareholders' Funds</t>
  </si>
  <si>
    <t xml:space="preserve">       Share Capital</t>
  </si>
  <si>
    <t xml:space="preserve">       Reserves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</si>
  <si>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</si>
  <si>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</si>
  <si>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</si>
  <si>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</si>
  <si>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</si>
  <si>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Reserve on Consolidation</t>
  </si>
  <si>
    <t>9.    Minority Interest</t>
  </si>
  <si>
    <t>10.   Long Term Borrowings</t>
  </si>
  <si>
    <t xml:space="preserve">            Term loans</t>
  </si>
  <si>
    <t>11.   Other Long Term Liabilities</t>
  </si>
  <si>
    <t xml:space="preserve">            Deferred taxation</t>
  </si>
  <si>
    <t>12.   Net tangible assets per share (sen)</t>
  </si>
  <si>
    <r>
      <t xml:space="preserve">TECK GUAN PERDANA BHD 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</si>
  <si>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r>
      <t>3rd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QUARTER</t>
    </r>
  </si>
  <si>
    <r>
      <t xml:space="preserve">1 (a)  </t>
    </r>
    <r>
      <rPr>
        <b/>
        <sz val="10"/>
        <rFont val="Times New Roman"/>
        <family val="1"/>
      </rPr>
      <t>Turnover</t>
    </r>
  </si>
  <si>
    <t>TECK GUAN PERDANA BHD</t>
  </si>
  <si>
    <t>1.</t>
  </si>
  <si>
    <t>There were no changes in accounting policies and the methods of computation since the last</t>
  </si>
  <si>
    <t>annual financial statement.</t>
  </si>
  <si>
    <t>2.</t>
  </si>
  <si>
    <t>There were no exceptional items reported during this quarter.</t>
  </si>
  <si>
    <t>3.</t>
  </si>
  <si>
    <t>There were no extraordinary items reported during this quarter.</t>
  </si>
  <si>
    <t>4.</t>
  </si>
  <si>
    <t>The taxation charge does not include any deferred taxation or adjustment for under or overprovision</t>
  </si>
  <si>
    <t>in respect of prior years.</t>
  </si>
  <si>
    <t>5.</t>
  </si>
  <si>
    <t>There were no pre-acquisition profits for the current financial year to date.</t>
  </si>
  <si>
    <t>6.</t>
  </si>
  <si>
    <t>There were no sale of investments or properties  for the current financial year to date.</t>
  </si>
  <si>
    <t>7.</t>
  </si>
  <si>
    <t>There were no purchase or disposal of quoted securities for the current financial year to date.</t>
  </si>
  <si>
    <t>8.</t>
  </si>
  <si>
    <t>There were no changes in the composition of the Company in respect of business combination,</t>
  </si>
  <si>
    <t>acquisition or disposal of subsidiaries and long term investments, restructuring and discontinuing</t>
  </si>
  <si>
    <t>operations, for the current financial year to date.</t>
  </si>
  <si>
    <t>9.</t>
  </si>
  <si>
    <t>There are no corporate proposal announced but not completed as at date of this report.</t>
  </si>
  <si>
    <t>10.</t>
  </si>
  <si>
    <t>There were no significant seasonal or cyclical factors affecting the results of the current quarter.</t>
  </si>
  <si>
    <t>11.</t>
  </si>
  <si>
    <t>There were no issuance and repayment of debt and equity securities, share buy-backs, share cancellations,</t>
  </si>
  <si>
    <t>shares  held as treasury shares and resale of treasury shares for the current financial year to date.</t>
  </si>
  <si>
    <t>12.</t>
  </si>
  <si>
    <t>The group's borrowings and debt securities as at end of reporting period are as follows:</t>
  </si>
  <si>
    <t>a)  Secured and unsecured:</t>
  </si>
  <si>
    <t>Total secured borrowings</t>
  </si>
  <si>
    <t>Total unsecured borrowings</t>
  </si>
  <si>
    <t>b)  Short term and long term:</t>
  </si>
  <si>
    <t>Total short term borrowings</t>
  </si>
  <si>
    <t>Total long term borrowings</t>
  </si>
  <si>
    <t>c)  All the borrowings are denominated in Ringgit Malaysia.</t>
  </si>
  <si>
    <t>13.</t>
  </si>
  <si>
    <t xml:space="preserve">One of the subsidiaries, Majulah Koko Tawau Sdn Bhd has charged certain landed properties and executed </t>
  </si>
  <si>
    <t>corporate guarantees to the extent of RM5 million as part of the securities for banking facilities amounting to</t>
  </si>
  <si>
    <t>14.</t>
  </si>
  <si>
    <t>There were no financial instruments with off balance sheet risk at the date of this report.</t>
  </si>
  <si>
    <t>15.</t>
  </si>
  <si>
    <t xml:space="preserve">There were no pending material litigations at the date of this report. </t>
  </si>
  <si>
    <t>16.</t>
  </si>
  <si>
    <t>No segmental reporting is being presented as the group is operating principally in one industry and within the</t>
  </si>
  <si>
    <t>country.</t>
  </si>
  <si>
    <t>17.</t>
  </si>
  <si>
    <t xml:space="preserve">This quarter's loss before taxation has been drastically reduced from preceding quarter's loss of RM2.2m to   </t>
  </si>
  <si>
    <t xml:space="preserve">RM0.4m.  This was the result of an increase in turnover, production efficiency and marketing efforts. </t>
  </si>
  <si>
    <t>18.</t>
  </si>
  <si>
    <t xml:space="preserve">The group loss before tax was due mainly to the declining price of cocoa beans and its downstream products   </t>
  </si>
  <si>
    <t xml:space="preserve">especially cocoa butter which has been encountering a weak global demand.  In the opinion of the Directors, no </t>
  </si>
  <si>
    <t xml:space="preserve">item, transaction or event of a material and unusual nature has arisen in the interval between the end of the </t>
  </si>
  <si>
    <t xml:space="preserve">financial quarter and the date of this report which is likely to affect substantially the results of the operations of </t>
  </si>
  <si>
    <t>the Group.</t>
  </si>
  <si>
    <t>19.</t>
  </si>
  <si>
    <t xml:space="preserve">Due to a large overhang of world cocoa beans stock, anticipated cocoa beans production surplus for the year </t>
  </si>
  <si>
    <t xml:space="preserve">1999/2000 and depressed demand for cocoa products, the Board is of the view that the Group would have to </t>
  </si>
  <si>
    <t>operate under these constraints for the last quarter of the financial year.</t>
  </si>
  <si>
    <t>20.</t>
  </si>
  <si>
    <t xml:space="preserve">The period under review was not subject to any profit forecast or profit guarantee. </t>
  </si>
  <si>
    <t>21.</t>
  </si>
  <si>
    <t>No dividend has been declared for the financial quarter under review.</t>
  </si>
  <si>
    <t>22.</t>
  </si>
  <si>
    <t>The Group computer based systems are Year 2000 compliant.  Any future purchases or development of</t>
  </si>
  <si>
    <t xml:space="preserve"> computer systems shall be required to be Year 2000 compliant.</t>
  </si>
  <si>
    <t>BY ORDER OF THE BOARD</t>
  </si>
  <si>
    <t>…………………….</t>
  </si>
  <si>
    <t>Chan Kin Dak</t>
  </si>
  <si>
    <t>Company Secretary</t>
  </si>
  <si>
    <t>RM15.5 million granted to related companies.  At the date of this report, the amount utilised is RM4.6 million.</t>
  </si>
  <si>
    <t>21 December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</si>
</sst>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[Red]\(#,###,\);&quot;-&quot;?"/>
    <numFmt numFmtId="165" formatCode="_(* #,##0.0_);_(* \(#,##0.0\);_(* &quot;-&quot;??_);_(@_)"/>
    <numFmt numFmtId="166" formatCode="_(* #,##0_);_(* \(#,##0\);_(* &quot;-&quot;??_);_(@_)"/>
    <numFmt numFmtId="167" formatCode="#,##0_);[Red]\(#,##0\);&quot;-&quot;?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39" fontId="1" fillId="2" borderId="0" xfId="15" applyNumberFormat="1" applyFont="1" applyAlignment="1">
      <alignment horizontal="right"/>
    </xf>
    <xf numFmtId="165" fontId="1" fillId="2" borderId="0" xfId="15" applyNumberFormat="1" applyFont="1" applyAlignment="1">
      <alignment/>
    </xf>
    <xf numFmtId="39" fontId="1" fillId="2" borderId="0" xfId="15" applyNumberFormat="1" applyFont="1" applyBorder="1" applyAlignment="1">
      <alignment horizontal="right"/>
    </xf>
    <xf numFmtId="165" fontId="1" fillId="2" borderId="0" xfId="15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65" fontId="1" fillId="2" borderId="0" xfId="15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166" fontId="1" fillId="0" borderId="0" xfId="0" applyNumberFormat="1" applyFont="1" applyAlignment="1">
      <alignment/>
    </xf>
    <xf numFmtId="166" fontId="1" fillId="2" borderId="0" xfId="15" applyNumberFormat="1" applyFont="1" applyAlignment="1">
      <alignment/>
    </xf>
    <xf numFmtId="0" fontId="1" fillId="0" borderId="0" xfId="0" applyFont="1" applyAlignment="1" quotePrefix="1">
      <alignment/>
    </xf>
    <xf numFmtId="43" fontId="1" fillId="2" borderId="0" xfId="15" applyFont="1" applyAlignment="1">
      <alignment/>
    </xf>
    <xf numFmtId="0" fontId="9" fillId="0" borderId="0" xfId="0" applyFont="1" applyAlignment="1">
      <alignment/>
    </xf>
    <xf numFmtId="166" fontId="1" fillId="0" borderId="4" xfId="0" applyNumberFormat="1" applyFont="1" applyBorder="1" applyAlignment="1">
      <alignment/>
    </xf>
    <xf numFmtId="166" fontId="1" fillId="2" borderId="0" xfId="15" applyNumberFormat="1" applyFont="1" applyBorder="1" applyAlignment="1">
      <alignment/>
    </xf>
    <xf numFmtId="166" fontId="1" fillId="2" borderId="4" xfId="15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2" borderId="0" xfId="15" applyNumberFormat="1" applyFont="1" applyAlignment="1">
      <alignment/>
    </xf>
    <xf numFmtId="166" fontId="1" fillId="0" borderId="5" xfId="0" applyNumberFormat="1" applyFont="1" applyBorder="1" applyAlignment="1">
      <alignment/>
    </xf>
    <xf numFmtId="167" fontId="1" fillId="2" borderId="5" xfId="15" applyNumberFormat="1" applyFont="1" applyBorder="1" applyAlignment="1">
      <alignment/>
    </xf>
    <xf numFmtId="167" fontId="1" fillId="2" borderId="0" xfId="15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7" fontId="1" fillId="2" borderId="2" xfId="15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2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2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0</xdr:row>
      <xdr:rowOff>9525</xdr:rowOff>
    </xdr:from>
    <xdr:to>
      <xdr:col>0</xdr:col>
      <xdr:colOff>2495550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5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1905000</xdr:colOff>
      <xdr:row>64</xdr:row>
      <xdr:rowOff>9525</xdr:rowOff>
    </xdr:from>
    <xdr:to>
      <xdr:col>0</xdr:col>
      <xdr:colOff>2495550</xdr:colOff>
      <xdr:row>67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537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Documents\TG%20Perdana%20KLSE%20Consol%20Report\Quarterly%20Report%20-%20KLSE-3Q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E"/>
      <sheetName val="IEBK"/>
      <sheetName val="PLy"/>
      <sheetName val="PLq"/>
      <sheetName val="BS"/>
      <sheetName val="QtR"/>
      <sheetName val="QtN"/>
      <sheetName val="CL"/>
      <sheetName val="CoC"/>
      <sheetName val="Rel Co Bal"/>
    </sheetNames>
    <sheetDataSet>
      <sheetData sheetId="4">
        <row r="47">
          <cell r="N47">
            <v>44722481.760000005</v>
          </cell>
        </row>
        <row r="50">
          <cell r="N50">
            <v>19998451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A4" sqref="A4"/>
    </sheetView>
  </sheetViews>
  <sheetFormatPr defaultColWidth="9.140625" defaultRowHeight="12.75"/>
  <cols>
    <col min="1" max="1" width="41.140625" style="1" customWidth="1"/>
    <col min="2" max="2" width="10.140625" style="1" customWidth="1"/>
    <col min="3" max="3" width="6.421875" style="3" customWidth="1"/>
    <col min="4" max="4" width="7.57421875" style="3" customWidth="1"/>
    <col min="5" max="5" width="7.8515625" style="1" customWidth="1"/>
    <col min="6" max="8" width="7.57421875" style="1" customWidth="1"/>
    <col min="9" max="9" width="7.00390625" style="1" customWidth="1"/>
    <col min="10" max="10" width="10.28125" style="1" customWidth="1"/>
    <col min="11" max="16384" width="9.8515625" style="1" customWidth="1"/>
  </cols>
  <sheetData>
    <row r="1" ht="15.75">
      <c r="B1" s="2" t="s">
        <v>98</v>
      </c>
    </row>
    <row r="2" ht="12.75">
      <c r="B2" s="4" t="s">
        <v>0</v>
      </c>
    </row>
    <row r="3" spans="1:2" ht="12.75">
      <c r="A3" s="5"/>
      <c r="B3" s="4" t="s">
        <v>1</v>
      </c>
    </row>
    <row r="5" spans="1:9" ht="15.75">
      <c r="A5" s="68" t="s">
        <v>2</v>
      </c>
      <c r="B5" s="69"/>
      <c r="C5" s="69"/>
      <c r="D5" s="69"/>
      <c r="E5" s="69"/>
      <c r="F5" s="69"/>
      <c r="G5" s="69"/>
      <c r="H5" s="69"/>
      <c r="I5" s="69"/>
    </row>
    <row r="7" ht="12.75">
      <c r="A7" s="1" t="s">
        <v>3</v>
      </c>
    </row>
    <row r="8" ht="12.75">
      <c r="A8" s="1" t="s">
        <v>4</v>
      </c>
    </row>
    <row r="10" ht="15.75">
      <c r="A10" s="7" t="s">
        <v>5</v>
      </c>
    </row>
    <row r="11" ht="15.75">
      <c r="A11" s="7"/>
    </row>
    <row r="12" spans="3:10" ht="12.75">
      <c r="C12" s="6" t="s">
        <v>6</v>
      </c>
      <c r="D12" s="8"/>
      <c r="E12" s="8"/>
      <c r="G12" s="6" t="s">
        <v>7</v>
      </c>
      <c r="H12" s="6"/>
      <c r="I12" s="6"/>
      <c r="J12" s="6"/>
    </row>
    <row r="13" spans="2:9" ht="12.75">
      <c r="B13" s="9" t="s">
        <v>8</v>
      </c>
      <c r="C13" s="10"/>
      <c r="D13" s="9" t="s">
        <v>9</v>
      </c>
      <c r="E13" s="11"/>
      <c r="F13" s="9" t="s">
        <v>10</v>
      </c>
      <c r="G13" s="10"/>
      <c r="H13" s="12" t="s">
        <v>9</v>
      </c>
      <c r="I13" s="11"/>
    </row>
    <row r="14" spans="2:9" ht="12.75">
      <c r="B14" s="9" t="s">
        <v>99</v>
      </c>
      <c r="C14" s="10"/>
      <c r="D14" s="9" t="s">
        <v>11</v>
      </c>
      <c r="E14" s="11"/>
      <c r="F14" s="9" t="s">
        <v>12</v>
      </c>
      <c r="G14" s="10"/>
      <c r="H14" s="9" t="s">
        <v>13</v>
      </c>
      <c r="I14" s="10"/>
    </row>
    <row r="15" spans="2:9" ht="12.75">
      <c r="B15" s="6" t="s">
        <v>14</v>
      </c>
      <c r="C15" s="8"/>
      <c r="D15" s="6" t="s">
        <v>15</v>
      </c>
      <c r="E15" s="11"/>
      <c r="F15" s="6" t="s">
        <v>14</v>
      </c>
      <c r="G15" s="8"/>
      <c r="H15" s="6" t="s">
        <v>15</v>
      </c>
      <c r="I15" s="8"/>
    </row>
    <row r="16" spans="2:9" ht="12.75">
      <c r="B16" s="6" t="s">
        <v>16</v>
      </c>
      <c r="C16" s="8"/>
      <c r="D16" s="6" t="s">
        <v>16</v>
      </c>
      <c r="E16" s="11"/>
      <c r="F16" s="6" t="s">
        <v>16</v>
      </c>
      <c r="G16" s="8"/>
      <c r="H16" s="6" t="s">
        <v>16</v>
      </c>
      <c r="I16" s="8"/>
    </row>
    <row r="17" spans="3:5" ht="12.75">
      <c r="C17" s="1"/>
      <c r="D17" s="1"/>
      <c r="E17" s="11"/>
    </row>
    <row r="18" spans="1:8" ht="13.5" thickBot="1">
      <c r="A18" s="1" t="s">
        <v>100</v>
      </c>
      <c r="B18" s="13">
        <v>12254428.439999998</v>
      </c>
      <c r="C18" s="14"/>
      <c r="D18" s="15" t="s">
        <v>17</v>
      </c>
      <c r="E18" s="11"/>
      <c r="F18" s="13">
        <v>31441585.05</v>
      </c>
      <c r="G18" s="16"/>
      <c r="H18" s="15" t="s">
        <v>17</v>
      </c>
    </row>
    <row r="19" spans="1:8" ht="12.75">
      <c r="A19" s="1" t="s">
        <v>18</v>
      </c>
      <c r="B19" s="17">
        <v>0</v>
      </c>
      <c r="C19" s="18"/>
      <c r="D19" s="18"/>
      <c r="E19" s="11"/>
      <c r="F19" s="17">
        <v>0</v>
      </c>
      <c r="G19" s="18"/>
      <c r="H19" s="17"/>
    </row>
    <row r="20" spans="1:8" ht="12.75">
      <c r="A20" s="1" t="s">
        <v>19</v>
      </c>
      <c r="B20" s="19">
        <v>67475.12</v>
      </c>
      <c r="C20" s="20"/>
      <c r="D20" s="20"/>
      <c r="E20" s="11"/>
      <c r="F20" s="19">
        <v>196538.94</v>
      </c>
      <c r="G20" s="20"/>
      <c r="H20" s="17"/>
    </row>
    <row r="21" spans="2:8" ht="12.75">
      <c r="B21" s="21"/>
      <c r="C21" s="22"/>
      <c r="D21" s="22"/>
      <c r="E21" s="11"/>
      <c r="F21" s="21"/>
      <c r="G21" s="22"/>
      <c r="H21" s="17"/>
    </row>
    <row r="22" spans="1:8" ht="12.75">
      <c r="A22" s="1" t="s">
        <v>20</v>
      </c>
      <c r="B22" s="21"/>
      <c r="C22" s="22"/>
      <c r="D22" s="22"/>
      <c r="E22" s="11"/>
      <c r="F22" s="21"/>
      <c r="G22" s="22"/>
      <c r="H22" s="17"/>
    </row>
    <row r="23" spans="1:8" ht="12.75">
      <c r="A23" s="1" t="s">
        <v>21</v>
      </c>
      <c r="B23" s="21"/>
      <c r="C23" s="22"/>
      <c r="D23" s="22"/>
      <c r="E23" s="11"/>
      <c r="F23" s="21"/>
      <c r="G23" s="22"/>
      <c r="H23" s="17"/>
    </row>
    <row r="24" spans="1:8" ht="12.75">
      <c r="A24" s="1" t="s">
        <v>22</v>
      </c>
      <c r="B24" s="21"/>
      <c r="C24" s="22"/>
      <c r="D24" s="22"/>
      <c r="E24" s="11"/>
      <c r="F24" s="21"/>
      <c r="G24" s="22"/>
      <c r="H24" s="17"/>
    </row>
    <row r="25" spans="1:8" ht="12.75">
      <c r="A25" s="1" t="s">
        <v>23</v>
      </c>
      <c r="B25" s="21">
        <v>474545.31000000145</v>
      </c>
      <c r="C25" s="22"/>
      <c r="D25" s="22"/>
      <c r="E25" s="11"/>
      <c r="F25" s="21">
        <v>-2226515.69</v>
      </c>
      <c r="G25" s="22"/>
      <c r="H25" s="17"/>
    </row>
    <row r="26" spans="1:8" ht="12.75">
      <c r="A26" s="1" t="s">
        <v>24</v>
      </c>
      <c r="B26" s="21">
        <v>-203442.46</v>
      </c>
      <c r="C26" s="22"/>
      <c r="D26" s="22"/>
      <c r="E26" s="11"/>
      <c r="F26" s="21">
        <v>-815557.3636</v>
      </c>
      <c r="G26" s="22"/>
      <c r="H26" s="17"/>
    </row>
    <row r="27" spans="1:8" ht="12.75">
      <c r="A27" s="1" t="s">
        <v>25</v>
      </c>
      <c r="B27" s="21">
        <v>-669145.6100000017</v>
      </c>
      <c r="C27" s="22"/>
      <c r="D27" s="22"/>
      <c r="E27" s="11"/>
      <c r="F27" s="21">
        <v>-2010812.5</v>
      </c>
      <c r="G27" s="22"/>
      <c r="H27" s="17"/>
    </row>
    <row r="28" spans="1:8" ht="12.75">
      <c r="A28" s="1" t="s">
        <v>26</v>
      </c>
      <c r="B28" s="19">
        <v>0</v>
      </c>
      <c r="C28" s="22"/>
      <c r="D28" s="22"/>
      <c r="E28" s="11"/>
      <c r="F28" s="19">
        <v>0</v>
      </c>
      <c r="G28" s="22"/>
      <c r="H28" s="17"/>
    </row>
    <row r="29" spans="1:8" ht="12.75">
      <c r="A29" s="1" t="s">
        <v>27</v>
      </c>
      <c r="B29" s="21"/>
      <c r="C29" s="22"/>
      <c r="D29" s="22"/>
      <c r="E29" s="11"/>
      <c r="F29" s="21"/>
      <c r="G29" s="22"/>
      <c r="H29" s="17"/>
    </row>
    <row r="30" spans="1:8" ht="12.75">
      <c r="A30" s="1" t="s">
        <v>28</v>
      </c>
      <c r="B30" s="21"/>
      <c r="C30" s="22"/>
      <c r="D30" s="22"/>
      <c r="E30" s="11"/>
      <c r="F30" s="21"/>
      <c r="G30" s="22"/>
      <c r="H30" s="17"/>
    </row>
    <row r="31" spans="1:8" ht="12.75">
      <c r="A31" s="1" t="s">
        <v>29</v>
      </c>
      <c r="B31" s="21"/>
      <c r="C31" s="22"/>
      <c r="D31" s="22"/>
      <c r="E31" s="11"/>
      <c r="F31" s="21"/>
      <c r="G31" s="22"/>
      <c r="H31" s="17"/>
    </row>
    <row r="32" spans="1:8" ht="12.75">
      <c r="A32" s="1" t="s">
        <v>30</v>
      </c>
      <c r="B32" s="21"/>
      <c r="C32" s="22"/>
      <c r="D32" s="22"/>
      <c r="E32" s="11"/>
      <c r="F32" s="21"/>
      <c r="G32" s="22"/>
      <c r="H32" s="17"/>
    </row>
    <row r="33" spans="1:8" ht="12.75">
      <c r="A33" s="1" t="s">
        <v>31</v>
      </c>
      <c r="B33" s="21">
        <v>-397042.76</v>
      </c>
      <c r="C33" s="22"/>
      <c r="D33" s="22"/>
      <c r="E33" s="11"/>
      <c r="F33" s="21">
        <v>-5053885.5536</v>
      </c>
      <c r="G33" s="22"/>
      <c r="H33" s="17"/>
    </row>
    <row r="34" spans="1:8" ht="12.75">
      <c r="A34" s="1" t="s">
        <v>32</v>
      </c>
      <c r="B34" s="5"/>
      <c r="C34" s="22"/>
      <c r="D34" s="22"/>
      <c r="E34" s="11"/>
      <c r="F34" s="5"/>
      <c r="G34" s="22"/>
      <c r="H34" s="23"/>
    </row>
    <row r="35" spans="1:8" ht="12.75">
      <c r="A35" s="1" t="s">
        <v>33</v>
      </c>
      <c r="B35" s="19">
        <v>0</v>
      </c>
      <c r="C35" s="22"/>
      <c r="D35" s="22"/>
      <c r="E35" s="11"/>
      <c r="F35" s="19">
        <v>0</v>
      </c>
      <c r="G35" s="22"/>
      <c r="H35" s="17"/>
    </row>
    <row r="36" spans="1:8" ht="12.75">
      <c r="A36" s="1" t="s">
        <v>34</v>
      </c>
      <c r="B36" s="5"/>
      <c r="C36" s="1"/>
      <c r="D36" s="1"/>
      <c r="E36" s="11"/>
      <c r="F36" s="21"/>
      <c r="G36" s="22"/>
      <c r="H36" s="17"/>
    </row>
    <row r="37" spans="1:8" ht="12.75">
      <c r="A37" s="1" t="s">
        <v>35</v>
      </c>
      <c r="B37" s="21">
        <v>-397042.76</v>
      </c>
      <c r="C37" s="22"/>
      <c r="D37" s="22"/>
      <c r="E37" s="11"/>
      <c r="F37" s="21">
        <v>-5053885.5536</v>
      </c>
      <c r="G37" s="22"/>
      <c r="H37" s="17"/>
    </row>
    <row r="38" spans="1:8" ht="12.75">
      <c r="A38" s="1" t="s">
        <v>36</v>
      </c>
      <c r="B38" s="19">
        <v>0</v>
      </c>
      <c r="C38" s="22"/>
      <c r="D38" s="22"/>
      <c r="E38" s="11"/>
      <c r="F38" s="19">
        <v>0</v>
      </c>
      <c r="G38" s="22"/>
      <c r="H38" s="17"/>
    </row>
    <row r="39" spans="1:8" ht="12.75">
      <c r="A39" s="1" t="s">
        <v>37</v>
      </c>
      <c r="B39" s="21"/>
      <c r="C39" s="22"/>
      <c r="D39" s="22"/>
      <c r="E39" s="11"/>
      <c r="F39" s="21"/>
      <c r="G39" s="22"/>
      <c r="H39" s="17"/>
    </row>
    <row r="40" spans="1:8" ht="12.75">
      <c r="A40" s="1" t="s">
        <v>38</v>
      </c>
      <c r="B40" s="21">
        <v>-397042.76</v>
      </c>
      <c r="C40" s="22"/>
      <c r="D40" s="22"/>
      <c r="E40" s="11"/>
      <c r="F40" s="21">
        <v>-5053885.5536</v>
      </c>
      <c r="G40" s="22"/>
      <c r="H40" s="17"/>
    </row>
    <row r="41" spans="1:8" ht="12.75">
      <c r="A41" s="1" t="s">
        <v>39</v>
      </c>
      <c r="B41" s="19">
        <v>0</v>
      </c>
      <c r="C41" s="22"/>
      <c r="D41" s="22"/>
      <c r="E41" s="11"/>
      <c r="F41" s="19">
        <v>0</v>
      </c>
      <c r="G41" s="22"/>
      <c r="H41" s="17"/>
    </row>
    <row r="42" spans="1:8" ht="12.75">
      <c r="A42" s="1" t="s">
        <v>40</v>
      </c>
      <c r="B42" s="5"/>
      <c r="C42" s="1"/>
      <c r="D42" s="1"/>
      <c r="E42" s="11"/>
      <c r="F42" s="21"/>
      <c r="G42" s="22"/>
      <c r="H42" s="17"/>
    </row>
    <row r="43" spans="1:8" ht="12.75">
      <c r="A43" s="1" t="s">
        <v>41</v>
      </c>
      <c r="B43" s="21">
        <v>-397042.76</v>
      </c>
      <c r="C43" s="22"/>
      <c r="D43" s="22"/>
      <c r="E43" s="11"/>
      <c r="F43" s="21">
        <v>-5053885.5536</v>
      </c>
      <c r="G43" s="22"/>
      <c r="H43" s="17"/>
    </row>
    <row r="44" spans="1:8" ht="12.75">
      <c r="A44" s="1" t="s">
        <v>42</v>
      </c>
      <c r="B44" s="21">
        <v>0</v>
      </c>
      <c r="C44" s="22"/>
      <c r="D44" s="22"/>
      <c r="E44" s="11"/>
      <c r="F44" s="21">
        <v>0</v>
      </c>
      <c r="G44" s="22"/>
      <c r="H44" s="17"/>
    </row>
    <row r="45" spans="1:8" ht="12.75">
      <c r="A45" s="1" t="s">
        <v>43</v>
      </c>
      <c r="B45" s="21">
        <v>0</v>
      </c>
      <c r="C45" s="22"/>
      <c r="D45" s="22"/>
      <c r="E45" s="11"/>
      <c r="F45" s="21">
        <v>0</v>
      </c>
      <c r="G45" s="22"/>
      <c r="H45" s="17"/>
    </row>
    <row r="46" spans="1:8" ht="12.75">
      <c r="A46" s="1" t="s">
        <v>44</v>
      </c>
      <c r="B46" s="5"/>
      <c r="C46" s="22"/>
      <c r="D46" s="22"/>
      <c r="E46" s="11"/>
      <c r="F46" s="5"/>
      <c r="G46" s="22"/>
      <c r="H46" s="23"/>
    </row>
    <row r="47" spans="1:8" ht="12.75">
      <c r="A47" s="1" t="s">
        <v>45</v>
      </c>
      <c r="B47" s="19">
        <v>0</v>
      </c>
      <c r="C47" s="22"/>
      <c r="D47" s="22"/>
      <c r="E47" s="11"/>
      <c r="F47" s="19">
        <v>0</v>
      </c>
      <c r="G47" s="22"/>
      <c r="H47" s="17"/>
    </row>
    <row r="48" spans="1:8" ht="12.75">
      <c r="A48" s="1" t="s">
        <v>46</v>
      </c>
      <c r="B48" s="21"/>
      <c r="C48" s="22"/>
      <c r="D48" s="22"/>
      <c r="E48" s="11"/>
      <c r="F48" s="21"/>
      <c r="G48" s="22"/>
      <c r="H48" s="17"/>
    </row>
    <row r="49" spans="1:8" ht="12.75">
      <c r="A49" s="1" t="s">
        <v>47</v>
      </c>
      <c r="B49" s="21"/>
      <c r="C49" s="22"/>
      <c r="D49" s="22"/>
      <c r="E49" s="11"/>
      <c r="F49" s="21"/>
      <c r="G49" s="22"/>
      <c r="H49" s="17"/>
    </row>
    <row r="50" spans="1:8" ht="13.5" thickBot="1">
      <c r="A50" s="1" t="s">
        <v>48</v>
      </c>
      <c r="B50" s="24">
        <v>-397042.76</v>
      </c>
      <c r="C50" s="22"/>
      <c r="D50" s="15" t="s">
        <v>17</v>
      </c>
      <c r="E50" s="11"/>
      <c r="F50" s="24">
        <v>-5053885.5536</v>
      </c>
      <c r="G50" s="22"/>
      <c r="H50" s="15" t="s">
        <v>17</v>
      </c>
    </row>
    <row r="51" spans="2:8" ht="13.5" thickTop="1">
      <c r="B51" s="21"/>
      <c r="C51" s="22"/>
      <c r="D51" s="22"/>
      <c r="E51" s="11"/>
      <c r="F51" s="21"/>
      <c r="G51" s="22"/>
      <c r="H51" s="17"/>
    </row>
    <row r="52" spans="1:8" ht="12.75">
      <c r="A52" s="1" t="s">
        <v>49</v>
      </c>
      <c r="B52" s="21"/>
      <c r="C52" s="22"/>
      <c r="D52" s="22"/>
      <c r="E52" s="11"/>
      <c r="F52" s="21"/>
      <c r="G52" s="22"/>
      <c r="H52" s="17"/>
    </row>
    <row r="53" spans="1:8" ht="12.75">
      <c r="A53" s="1" t="s">
        <v>50</v>
      </c>
      <c r="B53" s="21"/>
      <c r="C53" s="22"/>
      <c r="D53" s="22"/>
      <c r="E53" s="11"/>
      <c r="F53" s="21"/>
      <c r="G53" s="22"/>
      <c r="H53" s="17"/>
    </row>
    <row r="54" spans="1:8" ht="12.75">
      <c r="A54" s="1" t="s">
        <v>51</v>
      </c>
      <c r="B54" s="21"/>
      <c r="C54" s="22"/>
      <c r="D54" s="22"/>
      <c r="E54" s="11"/>
      <c r="F54" s="21"/>
      <c r="G54" s="22"/>
      <c r="H54" s="17"/>
    </row>
    <row r="55" spans="1:8" ht="12.75">
      <c r="A55" s="1" t="s">
        <v>52</v>
      </c>
      <c r="B55" s="5"/>
      <c r="C55" s="1"/>
      <c r="D55" s="1"/>
      <c r="E55" s="11"/>
      <c r="F55" s="21"/>
      <c r="G55" s="22"/>
      <c r="H55" s="17"/>
    </row>
    <row r="56" spans="1:8" ht="12.75">
      <c r="A56" s="1" t="s">
        <v>53</v>
      </c>
      <c r="B56" s="25">
        <v>-1.9853675667180433</v>
      </c>
      <c r="C56" s="26"/>
      <c r="D56" s="26"/>
      <c r="E56" s="11"/>
      <c r="F56" s="25">
        <v>-25.2713850367711</v>
      </c>
      <c r="G56" s="26"/>
      <c r="H56" s="27"/>
    </row>
    <row r="57" spans="1:8" ht="12.75">
      <c r="A57" s="1" t="s">
        <v>54</v>
      </c>
      <c r="B57" s="28" t="s">
        <v>55</v>
      </c>
      <c r="C57" s="28"/>
      <c r="D57" s="28"/>
      <c r="E57" s="29"/>
      <c r="F57" s="28" t="s">
        <v>55</v>
      </c>
      <c r="G57" s="28"/>
      <c r="H57" s="30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2:4" ht="15.75">
      <c r="B65" s="2" t="s">
        <v>98</v>
      </c>
      <c r="C65" s="1"/>
      <c r="D65" s="1"/>
    </row>
    <row r="66" spans="2:4" ht="12.75">
      <c r="B66" s="4" t="s">
        <v>0</v>
      </c>
      <c r="C66" s="1"/>
      <c r="D66" s="1"/>
    </row>
    <row r="67" spans="1:4" ht="12.75">
      <c r="A67" s="5"/>
      <c r="B67" s="4" t="s">
        <v>1</v>
      </c>
      <c r="C67" s="1"/>
      <c r="D67" s="1"/>
    </row>
    <row r="68" spans="3:4" ht="12.75">
      <c r="C68" s="1"/>
      <c r="D68" s="1"/>
    </row>
    <row r="70" ht="15.75">
      <c r="A70" s="7" t="s">
        <v>56</v>
      </c>
    </row>
    <row r="71" spans="1:6" ht="12.75">
      <c r="A71" s="31"/>
      <c r="B71" s="6"/>
      <c r="C71" s="32"/>
      <c r="D71" s="32"/>
      <c r="F71" s="6"/>
    </row>
    <row r="72" spans="1:6" ht="12.75">
      <c r="A72" s="31"/>
      <c r="B72" s="6" t="s">
        <v>57</v>
      </c>
      <c r="C72" s="32"/>
      <c r="D72" s="32"/>
      <c r="F72" s="6" t="s">
        <v>58</v>
      </c>
    </row>
    <row r="73" spans="1:6" ht="12.75">
      <c r="A73" s="31"/>
      <c r="B73" s="6" t="s">
        <v>59</v>
      </c>
      <c r="C73" s="32"/>
      <c r="D73" s="32"/>
      <c r="F73" s="6" t="s">
        <v>60</v>
      </c>
    </row>
    <row r="74" spans="1:6" ht="12.75">
      <c r="A74" s="31"/>
      <c r="B74" s="33" t="s">
        <v>14</v>
      </c>
      <c r="C74" s="32"/>
      <c r="D74" s="32"/>
      <c r="F74" s="6" t="s">
        <v>61</v>
      </c>
    </row>
    <row r="75" spans="1:6" ht="12.75">
      <c r="A75" s="31"/>
      <c r="B75" s="6" t="s">
        <v>16</v>
      </c>
      <c r="C75" s="32"/>
      <c r="D75" s="32"/>
      <c r="F75" s="6" t="s">
        <v>16</v>
      </c>
    </row>
    <row r="77" spans="1:6" ht="12.75">
      <c r="A77" s="1" t="s">
        <v>62</v>
      </c>
      <c r="B77" s="34">
        <v>53804</v>
      </c>
      <c r="C77" s="18"/>
      <c r="D77" s="18"/>
      <c r="F77" s="35">
        <v>55414</v>
      </c>
    </row>
    <row r="78" spans="2:6" ht="12.75">
      <c r="B78" s="34"/>
      <c r="C78" s="18"/>
      <c r="D78" s="18"/>
      <c r="F78" s="35"/>
    </row>
    <row r="79" spans="1:6" ht="12.75">
      <c r="A79" s="1" t="s">
        <v>63</v>
      </c>
      <c r="B79" s="34">
        <v>0</v>
      </c>
      <c r="C79" s="18"/>
      <c r="D79" s="18"/>
      <c r="F79" s="35">
        <v>0</v>
      </c>
    </row>
    <row r="80" spans="1:6" ht="12.75">
      <c r="A80" s="36"/>
      <c r="B80" s="34"/>
      <c r="C80" s="18"/>
      <c r="D80" s="18"/>
      <c r="F80" s="35"/>
    </row>
    <row r="81" spans="1:6" ht="12.75">
      <c r="A81" s="36" t="s">
        <v>64</v>
      </c>
      <c r="B81" s="34">
        <v>0</v>
      </c>
      <c r="C81" s="18"/>
      <c r="D81" s="18"/>
      <c r="F81" s="35">
        <v>0</v>
      </c>
    </row>
    <row r="82" spans="1:6" ht="12.75">
      <c r="A82" s="36"/>
      <c r="B82" s="34"/>
      <c r="C82" s="18"/>
      <c r="D82" s="18"/>
      <c r="F82" s="35"/>
    </row>
    <row r="83" spans="1:6" ht="12.75">
      <c r="A83" s="36" t="s">
        <v>65</v>
      </c>
      <c r="B83" s="34">
        <v>0</v>
      </c>
      <c r="C83" s="18"/>
      <c r="D83" s="18"/>
      <c r="F83" s="35">
        <v>0</v>
      </c>
    </row>
    <row r="84" spans="1:6" ht="12.75">
      <c r="A84" s="36"/>
      <c r="B84" s="34"/>
      <c r="C84" s="18"/>
      <c r="D84" s="18"/>
      <c r="F84" s="35"/>
    </row>
    <row r="85" spans="1:6" ht="12.75">
      <c r="A85" s="36" t="s">
        <v>66</v>
      </c>
      <c r="B85" s="34"/>
      <c r="C85" s="18"/>
      <c r="D85" s="18"/>
      <c r="F85" s="37"/>
    </row>
    <row r="86" spans="1:6" ht="12.75">
      <c r="A86" s="38" t="s">
        <v>67</v>
      </c>
      <c r="B86" s="34">
        <v>4958</v>
      </c>
      <c r="C86" s="18"/>
      <c r="D86" s="18"/>
      <c r="F86" s="35">
        <v>4972</v>
      </c>
    </row>
    <row r="87" spans="1:6" ht="12.75">
      <c r="A87" s="38" t="s">
        <v>68</v>
      </c>
      <c r="B87" s="34">
        <v>1885</v>
      </c>
      <c r="C87" s="18"/>
      <c r="D87" s="18"/>
      <c r="F87" s="35">
        <v>2976</v>
      </c>
    </row>
    <row r="88" spans="1:6" ht="12.75">
      <c r="A88" s="38" t="s">
        <v>69</v>
      </c>
      <c r="B88" s="34">
        <v>251</v>
      </c>
      <c r="C88" s="18"/>
      <c r="D88" s="18"/>
      <c r="F88" s="35">
        <v>275</v>
      </c>
    </row>
    <row r="89" spans="1:6" ht="12.75">
      <c r="A89" s="38" t="s">
        <v>70</v>
      </c>
      <c r="B89" s="34">
        <v>0</v>
      </c>
      <c r="C89" s="18"/>
      <c r="D89" s="18"/>
      <c r="F89" s="35">
        <v>0</v>
      </c>
    </row>
    <row r="90" spans="1:6" ht="12.75">
      <c r="A90" s="38" t="s">
        <v>71</v>
      </c>
      <c r="B90" s="34">
        <v>14007</v>
      </c>
      <c r="C90" s="18"/>
      <c r="D90" s="18"/>
      <c r="F90" s="35">
        <v>15206</v>
      </c>
    </row>
    <row r="91" spans="1:6" ht="12.75">
      <c r="A91" s="38" t="s">
        <v>72</v>
      </c>
      <c r="B91" s="34">
        <v>404</v>
      </c>
      <c r="C91" s="18"/>
      <c r="D91" s="18"/>
      <c r="F91" s="35">
        <v>117</v>
      </c>
    </row>
    <row r="92" spans="1:6" ht="12.75">
      <c r="A92" s="38" t="s">
        <v>73</v>
      </c>
      <c r="B92" s="34">
        <v>1895</v>
      </c>
      <c r="C92" s="18"/>
      <c r="D92" s="18"/>
      <c r="F92" s="35">
        <v>397</v>
      </c>
    </row>
    <row r="93" spans="2:6" ht="12.75">
      <c r="B93" s="39">
        <f>SUM(B86:B92)</f>
        <v>23400</v>
      </c>
      <c r="C93" s="40"/>
      <c r="D93" s="40"/>
      <c r="F93" s="41">
        <f>SUM(F86:F92)</f>
        <v>23943</v>
      </c>
    </row>
    <row r="94" spans="1:6" ht="12.75">
      <c r="A94" s="1" t="s">
        <v>74</v>
      </c>
      <c r="B94" s="34"/>
      <c r="C94" s="18"/>
      <c r="D94" s="18"/>
      <c r="F94" s="35"/>
    </row>
    <row r="95" spans="1:6" ht="12.75">
      <c r="A95" s="38" t="s">
        <v>75</v>
      </c>
      <c r="B95" s="34">
        <v>15872</v>
      </c>
      <c r="C95" s="18"/>
      <c r="D95" s="18"/>
      <c r="F95" s="35">
        <v>19538</v>
      </c>
    </row>
    <row r="96" spans="1:6" ht="12.75">
      <c r="A96" s="38" t="s">
        <v>76</v>
      </c>
      <c r="B96" s="34">
        <v>113</v>
      </c>
      <c r="C96" s="18"/>
      <c r="D96" s="18"/>
      <c r="F96" s="35">
        <v>166</v>
      </c>
    </row>
    <row r="97" spans="1:6" ht="12.75">
      <c r="A97" s="38" t="s">
        <v>77</v>
      </c>
      <c r="B97" s="34">
        <v>370</v>
      </c>
      <c r="C97" s="18"/>
      <c r="D97" s="18"/>
      <c r="F97" s="35">
        <v>880</v>
      </c>
    </row>
    <row r="98" spans="1:6" ht="12.75">
      <c r="A98" s="38" t="s">
        <v>78</v>
      </c>
      <c r="B98" s="34">
        <v>13888</v>
      </c>
      <c r="C98" s="18"/>
      <c r="D98" s="18"/>
      <c r="F98" s="35">
        <v>4916</v>
      </c>
    </row>
    <row r="99" spans="1:6" ht="12.75">
      <c r="A99" s="38" t="s">
        <v>79</v>
      </c>
      <c r="B99" s="34">
        <v>1482</v>
      </c>
      <c r="C99" s="18"/>
      <c r="D99" s="18"/>
      <c r="F99" s="35">
        <v>1510</v>
      </c>
    </row>
    <row r="100" spans="1:6" ht="12.75">
      <c r="A100" s="38" t="s">
        <v>80</v>
      </c>
      <c r="B100" s="34">
        <v>568</v>
      </c>
      <c r="C100" s="18"/>
      <c r="D100" s="18"/>
      <c r="F100" s="35">
        <v>1835</v>
      </c>
    </row>
    <row r="101" spans="1:6" ht="12.75">
      <c r="A101" s="38" t="s">
        <v>81</v>
      </c>
      <c r="B101" s="34">
        <v>189</v>
      </c>
      <c r="C101" s="18"/>
      <c r="D101" s="18"/>
      <c r="F101" s="35">
        <v>287</v>
      </c>
    </row>
    <row r="102" spans="1:6" ht="12.75">
      <c r="A102" s="38"/>
      <c r="B102" s="39">
        <f>SUM(B95:B101)</f>
        <v>32482</v>
      </c>
      <c r="C102" s="18"/>
      <c r="D102" s="18"/>
      <c r="F102" s="41">
        <f>SUM(F95:F101)</f>
        <v>29132</v>
      </c>
    </row>
    <row r="103" spans="1:6" ht="12.75">
      <c r="A103" s="38"/>
      <c r="B103" s="42"/>
      <c r="C103" s="18"/>
      <c r="D103" s="18"/>
      <c r="F103" s="40"/>
    </row>
    <row r="104" spans="1:6" ht="12.75">
      <c r="A104" s="1" t="s">
        <v>82</v>
      </c>
      <c r="B104" s="34">
        <f>B93-B102</f>
        <v>-9082</v>
      </c>
      <c r="C104" s="18"/>
      <c r="D104" s="18"/>
      <c r="F104" s="43">
        <f>F93-F102</f>
        <v>-5189</v>
      </c>
    </row>
    <row r="105" spans="2:6" ht="12.75">
      <c r="B105" s="34"/>
      <c r="C105" s="18"/>
      <c r="D105" s="18"/>
      <c r="F105" s="43"/>
    </row>
    <row r="106" spans="2:6" ht="13.5" thickBot="1">
      <c r="B106" s="44">
        <f>B77+B104</f>
        <v>44722</v>
      </c>
      <c r="C106" s="18"/>
      <c r="D106" s="18"/>
      <c r="F106" s="45">
        <f>F77+F104</f>
        <v>50225</v>
      </c>
    </row>
    <row r="107" spans="2:6" ht="13.5" thickTop="1">
      <c r="B107" s="42"/>
      <c r="C107" s="18"/>
      <c r="D107" s="18"/>
      <c r="F107" s="46"/>
    </row>
    <row r="108" spans="1:6" ht="12.75">
      <c r="A108" s="1" t="s">
        <v>83</v>
      </c>
      <c r="B108" s="34"/>
      <c r="C108" s="18"/>
      <c r="D108" s="18"/>
      <c r="F108" s="43"/>
    </row>
    <row r="109" spans="1:6" ht="12.75">
      <c r="A109" s="1" t="s">
        <v>84</v>
      </c>
      <c r="B109" s="34">
        <v>19998</v>
      </c>
      <c r="C109" s="18"/>
      <c r="D109" s="18"/>
      <c r="F109" s="43">
        <v>19998</v>
      </c>
    </row>
    <row r="110" spans="1:6" ht="12.75">
      <c r="A110" s="1" t="s">
        <v>85</v>
      </c>
      <c r="B110" s="34"/>
      <c r="C110" s="18"/>
      <c r="D110" s="18"/>
      <c r="F110" s="43"/>
    </row>
    <row r="111" spans="1:6" ht="12.75">
      <c r="A111" s="38" t="s">
        <v>86</v>
      </c>
      <c r="B111" s="34">
        <v>16452</v>
      </c>
      <c r="C111" s="18"/>
      <c r="D111" s="18"/>
      <c r="F111" s="43">
        <v>16452</v>
      </c>
    </row>
    <row r="112" spans="1:6" ht="12.75">
      <c r="A112" s="38" t="s">
        <v>87</v>
      </c>
      <c r="B112" s="34">
        <v>0</v>
      </c>
      <c r="C112" s="18"/>
      <c r="D112" s="18"/>
      <c r="F112" s="43">
        <v>0</v>
      </c>
    </row>
    <row r="113" spans="1:6" ht="12.75">
      <c r="A113" s="38" t="s">
        <v>88</v>
      </c>
      <c r="B113" s="34">
        <v>0</v>
      </c>
      <c r="C113" s="18"/>
      <c r="D113" s="18"/>
      <c r="F113" s="43">
        <v>0</v>
      </c>
    </row>
    <row r="114" spans="1:6" ht="12.75">
      <c r="A114" s="38" t="s">
        <v>89</v>
      </c>
      <c r="B114" s="34">
        <v>0</v>
      </c>
      <c r="C114" s="18"/>
      <c r="D114" s="18"/>
      <c r="F114" s="43">
        <v>0</v>
      </c>
    </row>
    <row r="115" spans="1:6" ht="12.75">
      <c r="A115" s="38" t="s">
        <v>90</v>
      </c>
      <c r="B115" s="34">
        <v>3846</v>
      </c>
      <c r="C115" s="18"/>
      <c r="D115" s="18"/>
      <c r="F115" s="43">
        <v>8900</v>
      </c>
    </row>
    <row r="116" spans="1:6" ht="12.75">
      <c r="A116" s="38" t="s">
        <v>91</v>
      </c>
      <c r="B116" s="42">
        <v>4426</v>
      </c>
      <c r="C116" s="18"/>
      <c r="D116" s="18"/>
      <c r="F116" s="46">
        <v>4426.4</v>
      </c>
    </row>
    <row r="117" spans="1:6" ht="12.75">
      <c r="A117" s="38"/>
      <c r="B117" s="47"/>
      <c r="C117" s="18"/>
      <c r="D117" s="18"/>
      <c r="F117" s="48"/>
    </row>
    <row r="118" spans="1:6" ht="12.75">
      <c r="A118" s="38"/>
      <c r="B118" s="34">
        <f>SUM(B109:B116)</f>
        <v>44722</v>
      </c>
      <c r="C118" s="18"/>
      <c r="D118" s="18"/>
      <c r="F118" s="43">
        <f>SUM(F109:F116)</f>
        <v>49776.4</v>
      </c>
    </row>
    <row r="119" spans="1:6" ht="12.75">
      <c r="A119" s="38"/>
      <c r="B119" s="34"/>
      <c r="C119" s="18"/>
      <c r="D119" s="18"/>
      <c r="F119" s="43"/>
    </row>
    <row r="120" spans="1:6" ht="12.75">
      <c r="A120" s="36" t="s">
        <v>92</v>
      </c>
      <c r="B120" s="34">
        <v>0</v>
      </c>
      <c r="C120" s="18"/>
      <c r="D120" s="18"/>
      <c r="F120" s="43">
        <v>0</v>
      </c>
    </row>
    <row r="121" spans="1:6" ht="12.75">
      <c r="A121" s="38"/>
      <c r="B121" s="34"/>
      <c r="C121" s="18"/>
      <c r="D121" s="18"/>
      <c r="F121" s="43"/>
    </row>
    <row r="122" spans="1:6" ht="12.75">
      <c r="A122" s="36" t="s">
        <v>93</v>
      </c>
      <c r="B122" s="34"/>
      <c r="C122" s="18"/>
      <c r="D122" s="18"/>
      <c r="F122" s="43"/>
    </row>
    <row r="123" spans="1:6" ht="12.75">
      <c r="A123" s="38" t="s">
        <v>94</v>
      </c>
      <c r="B123" s="34">
        <v>0</v>
      </c>
      <c r="C123" s="18"/>
      <c r="D123" s="18"/>
      <c r="F123" s="43">
        <v>274</v>
      </c>
    </row>
    <row r="124" spans="1:6" ht="12.75">
      <c r="A124" s="1" t="s">
        <v>95</v>
      </c>
      <c r="B124" s="34"/>
      <c r="C124" s="18"/>
      <c r="D124" s="18"/>
      <c r="F124" s="43"/>
    </row>
    <row r="125" spans="1:6" ht="12.75">
      <c r="A125" s="38" t="s">
        <v>96</v>
      </c>
      <c r="B125" s="34">
        <v>0</v>
      </c>
      <c r="C125" s="18"/>
      <c r="D125" s="18"/>
      <c r="F125" s="43">
        <v>175</v>
      </c>
    </row>
    <row r="126" spans="1:6" ht="12.75">
      <c r="A126" s="38"/>
      <c r="B126" s="34"/>
      <c r="C126" s="18"/>
      <c r="D126" s="18"/>
      <c r="F126" s="43"/>
    </row>
    <row r="127" spans="2:6" ht="13.5" thickBot="1">
      <c r="B127" s="44">
        <f>SUM(B118:B125)</f>
        <v>44722</v>
      </c>
      <c r="C127" s="18"/>
      <c r="D127" s="18"/>
      <c r="F127" s="45">
        <f>SUM(F118:F125)</f>
        <v>50225.4</v>
      </c>
    </row>
    <row r="128" spans="2:6" ht="13.5" thickTop="1">
      <c r="B128" s="42"/>
      <c r="C128" s="18"/>
      <c r="D128" s="18"/>
      <c r="F128" s="46"/>
    </row>
    <row r="129" spans="1:6" ht="12.75">
      <c r="A129" s="36" t="s">
        <v>97</v>
      </c>
      <c r="B129" s="49">
        <f>'[1]BS'!N47/'[1]BS'!N50*100</f>
        <v>223.62972892250505</v>
      </c>
      <c r="C129" s="18"/>
      <c r="D129" s="18"/>
      <c r="F129" s="50">
        <v>248.9</v>
      </c>
    </row>
    <row r="130" ht="12.75">
      <c r="E130" s="43"/>
    </row>
  </sheetData>
  <sheetProtection password="CC02" sheet="1" objects="1" scenarios="1"/>
  <mergeCells count="1">
    <mergeCell ref="A5:I5"/>
  </mergeCells>
  <printOptions/>
  <pageMargins left="0.25" right="0.25" top="0.25" bottom="0.25" header="0.5" footer="0.5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9"/>
  <sheetViews>
    <sheetView tabSelected="1" workbookViewId="0" topLeftCell="A81">
      <selection activeCell="F85" sqref="F85"/>
    </sheetView>
  </sheetViews>
  <sheetFormatPr defaultColWidth="9.140625" defaultRowHeight="12.75"/>
  <cols>
    <col min="1" max="1" width="4.57421875" style="51" customWidth="1"/>
    <col min="2" max="4" width="9.8515625" style="51" customWidth="1"/>
    <col min="5" max="5" width="9.00390625" style="51" customWidth="1"/>
    <col min="6" max="6" width="9.421875" style="51" customWidth="1"/>
    <col min="7" max="7" width="9.421875" style="51" bestFit="1" customWidth="1"/>
    <col min="8" max="8" width="2.7109375" style="51" customWidth="1"/>
    <col min="9" max="9" width="9.7109375" style="51" customWidth="1"/>
    <col min="10" max="10" width="15.421875" style="51" customWidth="1"/>
    <col min="11" max="16384" width="9.8515625" style="51" customWidth="1"/>
  </cols>
  <sheetData>
    <row r="1" ht="12.75">
      <c r="A1" s="31" t="s">
        <v>101</v>
      </c>
    </row>
    <row r="2" ht="12.75">
      <c r="A2" s="52" t="s">
        <v>0</v>
      </c>
    </row>
    <row r="3" ht="12.75">
      <c r="A3" s="52"/>
    </row>
    <row r="4" spans="1:2" ht="12.75">
      <c r="A4" s="53" t="s">
        <v>102</v>
      </c>
      <c r="B4" s="51" t="s">
        <v>103</v>
      </c>
    </row>
    <row r="5" spans="1:2" ht="12.75">
      <c r="A5" s="53"/>
      <c r="B5" s="51" t="s">
        <v>104</v>
      </c>
    </row>
    <row r="6" ht="12.75">
      <c r="A6" s="53"/>
    </row>
    <row r="7" spans="1:2" ht="12.75">
      <c r="A7" s="53" t="s">
        <v>105</v>
      </c>
      <c r="B7" s="51" t="s">
        <v>106</v>
      </c>
    </row>
    <row r="8" ht="12.75">
      <c r="A8" s="53"/>
    </row>
    <row r="9" spans="1:2" ht="12.75">
      <c r="A9" s="53" t="s">
        <v>107</v>
      </c>
      <c r="B9" s="51" t="s">
        <v>108</v>
      </c>
    </row>
    <row r="10" ht="12.75">
      <c r="A10" s="53"/>
    </row>
    <row r="11" spans="1:2" ht="12.75">
      <c r="A11" s="53" t="s">
        <v>109</v>
      </c>
      <c r="B11" s="51" t="s">
        <v>110</v>
      </c>
    </row>
    <row r="12" spans="1:2" ht="12.75">
      <c r="A12" s="53"/>
      <c r="B12" s="51" t="s">
        <v>111</v>
      </c>
    </row>
    <row r="13" ht="12.75">
      <c r="A13" s="53"/>
    </row>
    <row r="14" spans="1:9" ht="12.75">
      <c r="A14" s="53" t="s">
        <v>112</v>
      </c>
      <c r="B14" s="51" t="s">
        <v>113</v>
      </c>
      <c r="H14" s="54"/>
      <c r="I14" s="55"/>
    </row>
    <row r="15" ht="12.75">
      <c r="A15" s="53"/>
    </row>
    <row r="16" spans="1:2" ht="12.75">
      <c r="A16" s="53" t="s">
        <v>114</v>
      </c>
      <c r="B16" s="51" t="s">
        <v>115</v>
      </c>
    </row>
    <row r="17" ht="12.75">
      <c r="A17" s="53"/>
    </row>
    <row r="18" spans="1:2" ht="12.75">
      <c r="A18" s="53" t="s">
        <v>116</v>
      </c>
      <c r="B18" s="51" t="s">
        <v>117</v>
      </c>
    </row>
    <row r="19" ht="12.75">
      <c r="A19" s="53"/>
    </row>
    <row r="20" spans="1:2" ht="12.75">
      <c r="A20" s="53" t="s">
        <v>118</v>
      </c>
      <c r="B20" s="51" t="s">
        <v>119</v>
      </c>
    </row>
    <row r="21" spans="1:2" ht="12.75">
      <c r="A21" s="53"/>
      <c r="B21" s="51" t="s">
        <v>120</v>
      </c>
    </row>
    <row r="22" spans="1:2" ht="12.75">
      <c r="A22" s="53"/>
      <c r="B22" s="51" t="s">
        <v>121</v>
      </c>
    </row>
    <row r="23" ht="12.75">
      <c r="A23" s="53"/>
    </row>
    <row r="24" spans="1:2" ht="12.75">
      <c r="A24" s="53" t="s">
        <v>122</v>
      </c>
      <c r="B24" s="51" t="s">
        <v>123</v>
      </c>
    </row>
    <row r="25" ht="12.75">
      <c r="A25" s="53"/>
    </row>
    <row r="26" spans="1:2" ht="12.75">
      <c r="A26" s="53" t="s">
        <v>124</v>
      </c>
      <c r="B26" s="51" t="s">
        <v>125</v>
      </c>
    </row>
    <row r="27" ht="12.75">
      <c r="A27" s="53"/>
    </row>
    <row r="28" spans="1:2" ht="12.75">
      <c r="A28" s="53" t="s">
        <v>126</v>
      </c>
      <c r="B28" s="51" t="s">
        <v>127</v>
      </c>
    </row>
    <row r="29" spans="1:2" ht="12.75">
      <c r="A29" s="53"/>
      <c r="B29" s="51" t="s">
        <v>128</v>
      </c>
    </row>
    <row r="30" ht="12.75">
      <c r="A30" s="53"/>
    </row>
    <row r="31" spans="1:2" ht="12.75">
      <c r="A31" s="53" t="s">
        <v>129</v>
      </c>
      <c r="B31" s="1" t="s">
        <v>130</v>
      </c>
    </row>
    <row r="32" spans="1:2" ht="12.75">
      <c r="A32" s="53"/>
      <c r="B32" s="1"/>
    </row>
    <row r="33" spans="1:10" ht="12.75">
      <c r="A33" s="53"/>
      <c r="B33" s="56" t="s">
        <v>131</v>
      </c>
      <c r="C33" s="56"/>
      <c r="D33" s="56"/>
      <c r="E33" s="56"/>
      <c r="F33" s="57"/>
      <c r="G33" s="58"/>
      <c r="H33" s="58"/>
      <c r="I33" s="58"/>
      <c r="J33" s="56"/>
    </row>
    <row r="34" spans="1:10" ht="12.75">
      <c r="A34" s="53"/>
      <c r="B34" s="56"/>
      <c r="C34" s="56"/>
      <c r="D34" s="56"/>
      <c r="E34" s="56"/>
      <c r="F34" s="57"/>
      <c r="G34" s="58"/>
      <c r="H34" s="58"/>
      <c r="I34" s="58"/>
      <c r="J34" s="56"/>
    </row>
    <row r="35" spans="1:10" ht="12.75">
      <c r="A35" s="53"/>
      <c r="B35" s="56"/>
      <c r="C35" s="56"/>
      <c r="D35" s="56"/>
      <c r="E35" s="56"/>
      <c r="F35" s="57" t="s">
        <v>16</v>
      </c>
      <c r="G35" s="58"/>
      <c r="H35" s="58"/>
      <c r="I35" s="58"/>
      <c r="J35" s="56"/>
    </row>
    <row r="36" spans="1:10" ht="12.75">
      <c r="A36" s="53"/>
      <c r="B36" s="56"/>
      <c r="C36" s="56" t="s">
        <v>132</v>
      </c>
      <c r="D36" s="56"/>
      <c r="E36" s="56"/>
      <c r="F36" s="59">
        <v>16440</v>
      </c>
      <c r="G36" s="56"/>
      <c r="H36" s="58"/>
      <c r="I36" s="58"/>
      <c r="J36" s="56"/>
    </row>
    <row r="37" spans="1:10" ht="12.75">
      <c r="A37" s="53"/>
      <c r="B37" s="56"/>
      <c r="C37" s="56" t="s">
        <v>133</v>
      </c>
      <c r="D37" s="56"/>
      <c r="E37" s="56"/>
      <c r="F37" s="60">
        <v>0</v>
      </c>
      <c r="G37" s="56"/>
      <c r="H37" s="58"/>
      <c r="I37" s="58"/>
      <c r="J37" s="56"/>
    </row>
    <row r="38" spans="1:10" ht="13.5" thickBot="1">
      <c r="A38" s="53"/>
      <c r="B38" s="61"/>
      <c r="C38" s="56"/>
      <c r="D38" s="56"/>
      <c r="E38" s="56"/>
      <c r="F38" s="62">
        <f>SUM(F36:F37)</f>
        <v>16440</v>
      </c>
      <c r="G38" s="56"/>
      <c r="H38" s="63"/>
      <c r="I38" s="63"/>
      <c r="J38" s="56"/>
    </row>
    <row r="39" spans="1:10" ht="13.5" thickTop="1">
      <c r="A39" s="53"/>
      <c r="B39" s="56" t="s">
        <v>134</v>
      </c>
      <c r="C39" s="56"/>
      <c r="D39" s="56"/>
      <c r="E39" s="56"/>
      <c r="F39" s="64"/>
      <c r="G39" s="56"/>
      <c r="H39" s="63"/>
      <c r="I39" s="3"/>
      <c r="J39" s="56"/>
    </row>
    <row r="40" spans="1:10" ht="12.75">
      <c r="A40" s="53"/>
      <c r="B40" s="56"/>
      <c r="C40" s="56"/>
      <c r="D40" s="56"/>
      <c r="E40" s="56"/>
      <c r="F40" s="64"/>
      <c r="G40" s="56"/>
      <c r="H40" s="63"/>
      <c r="I40" s="3"/>
      <c r="J40" s="56"/>
    </row>
    <row r="41" spans="1:10" ht="12.75">
      <c r="A41" s="53"/>
      <c r="B41" s="56"/>
      <c r="C41" s="56" t="s">
        <v>135</v>
      </c>
      <c r="D41" s="56"/>
      <c r="E41" s="56"/>
      <c r="F41" s="59">
        <v>16440</v>
      </c>
      <c r="G41" s="56"/>
      <c r="H41" s="56"/>
      <c r="I41" s="65"/>
      <c r="J41" s="56"/>
    </row>
    <row r="42" spans="1:10" ht="12.75">
      <c r="A42" s="53"/>
      <c r="B42" s="56"/>
      <c r="C42" s="56" t="s">
        <v>136</v>
      </c>
      <c r="D42" s="56"/>
      <c r="E42" s="56"/>
      <c r="F42" s="60">
        <v>0</v>
      </c>
      <c r="G42" s="56"/>
      <c r="H42" s="56"/>
      <c r="I42" s="56"/>
      <c r="J42" s="56"/>
    </row>
    <row r="43" spans="1:10" ht="13.5" thickBot="1">
      <c r="A43" s="53"/>
      <c r="B43" s="61"/>
      <c r="C43" s="56"/>
      <c r="D43" s="56"/>
      <c r="E43" s="56"/>
      <c r="F43" s="62">
        <f>SUM(F41:F42)</f>
        <v>16440</v>
      </c>
      <c r="G43" s="56"/>
      <c r="H43" s="56"/>
      <c r="I43" s="56"/>
      <c r="J43" s="56"/>
    </row>
    <row r="44" spans="1:10" ht="13.5" thickTop="1">
      <c r="A44" s="53"/>
      <c r="B44" s="61"/>
      <c r="C44" s="56"/>
      <c r="D44" s="56"/>
      <c r="E44" s="56"/>
      <c r="F44" s="59"/>
      <c r="G44" s="56"/>
      <c r="H44" s="56"/>
      <c r="I44" s="56"/>
      <c r="J44" s="56"/>
    </row>
    <row r="45" spans="1:10" ht="12.75">
      <c r="A45" s="53"/>
      <c r="B45" s="56" t="s">
        <v>137</v>
      </c>
      <c r="C45" s="56"/>
      <c r="D45" s="56"/>
      <c r="E45" s="56"/>
      <c r="F45" s="64"/>
      <c r="G45" s="56"/>
      <c r="H45" s="56"/>
      <c r="I45" s="56"/>
      <c r="J45" s="56"/>
    </row>
    <row r="46" ht="12.75">
      <c r="A46" s="53"/>
    </row>
    <row r="47" spans="1:2" ht="12.75">
      <c r="A47" s="53" t="s">
        <v>138</v>
      </c>
      <c r="B47" s="51" t="s">
        <v>139</v>
      </c>
    </row>
    <row r="48" spans="1:9" ht="12.75">
      <c r="A48" s="53"/>
      <c r="B48" s="51" t="s">
        <v>140</v>
      </c>
      <c r="G48" s="66"/>
      <c r="H48" s="66"/>
      <c r="I48" s="66"/>
    </row>
    <row r="49" spans="1:9" ht="12.75">
      <c r="A49" s="53"/>
      <c r="B49" s="51" t="s">
        <v>172</v>
      </c>
      <c r="G49" s="66"/>
      <c r="H49" s="66"/>
      <c r="I49" s="66"/>
    </row>
    <row r="50" ht="12.75">
      <c r="A50" s="53"/>
    </row>
    <row r="51" spans="1:2" ht="12.75">
      <c r="A51" s="53" t="s">
        <v>141</v>
      </c>
      <c r="B51" s="51" t="s">
        <v>142</v>
      </c>
    </row>
    <row r="52" ht="12.75">
      <c r="A52" s="53"/>
    </row>
    <row r="53" spans="1:2" ht="12.75">
      <c r="A53" s="53" t="s">
        <v>143</v>
      </c>
      <c r="B53" s="51" t="s">
        <v>144</v>
      </c>
    </row>
    <row r="54" ht="12.75">
      <c r="A54" s="53"/>
    </row>
    <row r="55" spans="1:2" ht="12.75">
      <c r="A55" s="53" t="s">
        <v>145</v>
      </c>
      <c r="B55" s="51" t="s">
        <v>146</v>
      </c>
    </row>
    <row r="56" spans="1:2" ht="12.75">
      <c r="A56" s="53"/>
      <c r="B56" s="51" t="s">
        <v>147</v>
      </c>
    </row>
    <row r="57" ht="12.75">
      <c r="A57" s="53"/>
    </row>
    <row r="58" spans="1:2" ht="12.75">
      <c r="A58" s="53" t="s">
        <v>148</v>
      </c>
      <c r="B58" s="51" t="s">
        <v>149</v>
      </c>
    </row>
    <row r="59" spans="1:2" ht="12.75">
      <c r="A59" s="53"/>
      <c r="B59" s="51" t="s">
        <v>150</v>
      </c>
    </row>
    <row r="60" ht="12.75">
      <c r="A60" s="53"/>
    </row>
    <row r="61" spans="1:2" ht="12.75">
      <c r="A61" s="53" t="s">
        <v>151</v>
      </c>
      <c r="B61" s="51" t="s">
        <v>152</v>
      </c>
    </row>
    <row r="62" spans="1:2" ht="12.75">
      <c r="A62" s="53"/>
      <c r="B62" s="51" t="s">
        <v>153</v>
      </c>
    </row>
    <row r="63" ht="12.75">
      <c r="B63" s="51" t="s">
        <v>154</v>
      </c>
    </row>
    <row r="64" ht="12.75">
      <c r="B64" s="51" t="s">
        <v>155</v>
      </c>
    </row>
    <row r="65" ht="12.75">
      <c r="B65" s="51" t="s">
        <v>156</v>
      </c>
    </row>
    <row r="66" ht="12.75">
      <c r="A66" s="53"/>
    </row>
    <row r="67" spans="1:2" ht="12.75">
      <c r="A67" s="53" t="s">
        <v>157</v>
      </c>
      <c r="B67" s="51" t="s">
        <v>158</v>
      </c>
    </row>
    <row r="68" spans="1:2" ht="12.75">
      <c r="A68" s="53"/>
      <c r="B68" s="51" t="s">
        <v>159</v>
      </c>
    </row>
    <row r="69" spans="1:2" ht="12.75">
      <c r="A69" s="53"/>
      <c r="B69" s="51" t="s">
        <v>160</v>
      </c>
    </row>
    <row r="70" ht="12.75">
      <c r="A70" s="53"/>
    </row>
    <row r="71" spans="1:2" ht="12.75">
      <c r="A71" s="53" t="s">
        <v>161</v>
      </c>
      <c r="B71" s="51" t="s">
        <v>162</v>
      </c>
    </row>
    <row r="72" ht="12.75">
      <c r="A72" s="53"/>
    </row>
    <row r="73" spans="1:2" ht="12.75">
      <c r="A73" s="53" t="s">
        <v>163</v>
      </c>
      <c r="B73" s="51" t="s">
        <v>164</v>
      </c>
    </row>
    <row r="74" ht="12.75">
      <c r="A74" s="53"/>
    </row>
    <row r="75" spans="1:2" ht="12.75">
      <c r="A75" s="53" t="s">
        <v>165</v>
      </c>
      <c r="B75" s="51" t="s">
        <v>166</v>
      </c>
    </row>
    <row r="76" spans="1:2" ht="12.75">
      <c r="A76" s="53"/>
      <c r="B76" s="51" t="s">
        <v>167</v>
      </c>
    </row>
    <row r="77" ht="12.75">
      <c r="A77" s="53"/>
    </row>
    <row r="78" ht="12.75">
      <c r="A78" s="53"/>
    </row>
    <row r="79" ht="12.75">
      <c r="A79" s="53"/>
    </row>
    <row r="80" spans="1:2" ht="12.75">
      <c r="A80" s="53"/>
      <c r="B80" s="51" t="s">
        <v>168</v>
      </c>
    </row>
    <row r="81" ht="12.75">
      <c r="A81" s="53"/>
    </row>
    <row r="82" ht="12.75">
      <c r="A82" s="53"/>
    </row>
    <row r="83" ht="12.75">
      <c r="A83" s="53"/>
    </row>
    <row r="84" spans="1:2" ht="12.75">
      <c r="A84" s="53"/>
      <c r="B84" s="51" t="s">
        <v>169</v>
      </c>
    </row>
    <row r="85" spans="1:2" ht="12.75">
      <c r="A85" s="53"/>
      <c r="B85" s="51" t="s">
        <v>170</v>
      </c>
    </row>
    <row r="86" spans="1:2" ht="12.75">
      <c r="A86" s="53"/>
      <c r="B86" s="51" t="s">
        <v>171</v>
      </c>
    </row>
    <row r="87" spans="1:2" ht="12.75">
      <c r="A87" s="53"/>
      <c r="B87" s="67" t="s">
        <v>173</v>
      </c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  <row r="225" ht="12.75">
      <c r="A225" s="53"/>
    </row>
    <row r="226" ht="12.75">
      <c r="A226" s="53"/>
    </row>
    <row r="227" ht="12.75">
      <c r="A227" s="53"/>
    </row>
    <row r="228" ht="12.75">
      <c r="A228" s="53"/>
    </row>
    <row r="229" ht="12.75">
      <c r="A229" s="53"/>
    </row>
    <row r="230" ht="12.75">
      <c r="A230" s="53"/>
    </row>
    <row r="231" ht="12.75">
      <c r="A231" s="53"/>
    </row>
    <row r="232" ht="12.75">
      <c r="A232" s="53"/>
    </row>
    <row r="233" ht="12.75">
      <c r="A233" s="53"/>
    </row>
    <row r="234" ht="12.75">
      <c r="A234" s="53"/>
    </row>
    <row r="235" ht="12.75">
      <c r="A235" s="53"/>
    </row>
    <row r="236" ht="12.75">
      <c r="A236" s="53"/>
    </row>
    <row r="237" ht="12.75">
      <c r="A237" s="53"/>
    </row>
    <row r="238" ht="12.75">
      <c r="A238" s="53"/>
    </row>
    <row r="239" ht="12.75">
      <c r="A239" s="53"/>
    </row>
    <row r="240" ht="12.75">
      <c r="A240" s="53"/>
    </row>
    <row r="241" ht="12.75">
      <c r="A241" s="53"/>
    </row>
    <row r="242" ht="12.75">
      <c r="A242" s="53"/>
    </row>
    <row r="243" ht="12.75">
      <c r="A243" s="53"/>
    </row>
    <row r="244" ht="12.75">
      <c r="A244" s="53"/>
    </row>
    <row r="245" ht="12.75">
      <c r="A245" s="53"/>
    </row>
    <row r="246" ht="12.75">
      <c r="A246" s="53"/>
    </row>
    <row r="247" ht="12.75">
      <c r="A247" s="53"/>
    </row>
    <row r="248" ht="12.75">
      <c r="A248" s="53"/>
    </row>
    <row r="249" ht="12.75">
      <c r="A249" s="53"/>
    </row>
    <row r="250" ht="12.75">
      <c r="A250" s="53"/>
    </row>
    <row r="251" ht="12.75">
      <c r="A251" s="53"/>
    </row>
    <row r="252" ht="12.75">
      <c r="A252" s="53"/>
    </row>
    <row r="253" ht="12.75">
      <c r="A253" s="53"/>
    </row>
    <row r="254" ht="12.75">
      <c r="A254" s="53"/>
    </row>
    <row r="255" ht="12.75">
      <c r="A255" s="53"/>
    </row>
    <row r="256" ht="12.75">
      <c r="A256" s="53"/>
    </row>
    <row r="257" ht="12.75">
      <c r="A257" s="53"/>
    </row>
    <row r="258" ht="12.75">
      <c r="A258" s="53"/>
    </row>
    <row r="259" ht="12.75">
      <c r="A259" s="53"/>
    </row>
    <row r="260" ht="12.75">
      <c r="A260" s="53"/>
    </row>
    <row r="261" ht="12.75">
      <c r="A261" s="53"/>
    </row>
    <row r="262" ht="12.75">
      <c r="A262" s="53"/>
    </row>
    <row r="263" ht="12.75">
      <c r="A263" s="53"/>
    </row>
    <row r="264" ht="12.75">
      <c r="A264" s="53"/>
    </row>
    <row r="265" ht="12.75">
      <c r="A265" s="53"/>
    </row>
    <row r="266" ht="12.75">
      <c r="A266" s="53"/>
    </row>
    <row r="267" ht="12.75">
      <c r="A267" s="53"/>
    </row>
    <row r="268" ht="12.75">
      <c r="A268" s="53"/>
    </row>
    <row r="269" ht="12.75">
      <c r="A269" s="53"/>
    </row>
    <row r="270" ht="12.75">
      <c r="A270" s="53"/>
    </row>
    <row r="271" ht="12.75">
      <c r="A271" s="53"/>
    </row>
    <row r="272" ht="12.75">
      <c r="A272" s="53"/>
    </row>
    <row r="273" ht="12.75">
      <c r="A273" s="53"/>
    </row>
    <row r="274" ht="12.75">
      <c r="A274" s="53"/>
    </row>
    <row r="275" ht="12.75">
      <c r="A275" s="53"/>
    </row>
    <row r="276" ht="12.75">
      <c r="A276" s="53"/>
    </row>
    <row r="277" ht="12.75">
      <c r="A277" s="53"/>
    </row>
    <row r="278" ht="12.75">
      <c r="A278" s="53"/>
    </row>
    <row r="279" ht="12.75">
      <c r="A279" s="53"/>
    </row>
    <row r="280" ht="12.75">
      <c r="A280" s="53"/>
    </row>
    <row r="281" ht="12.75">
      <c r="A281" s="53"/>
    </row>
    <row r="282" ht="12.75">
      <c r="A282" s="53"/>
    </row>
    <row r="283" ht="12.75">
      <c r="A283" s="53"/>
    </row>
    <row r="284" ht="12.75">
      <c r="A284" s="53"/>
    </row>
    <row r="285" ht="12.75">
      <c r="A285" s="53"/>
    </row>
    <row r="286" ht="12.75">
      <c r="A286" s="53"/>
    </row>
    <row r="287" ht="12.75">
      <c r="A287" s="53"/>
    </row>
    <row r="288" ht="12.75">
      <c r="A288" s="53"/>
    </row>
    <row r="289" ht="12.75">
      <c r="A289" s="53"/>
    </row>
    <row r="290" ht="12.75">
      <c r="A290" s="53"/>
    </row>
    <row r="291" ht="12.75">
      <c r="A291" s="53"/>
    </row>
    <row r="292" ht="12.75">
      <c r="A292" s="53"/>
    </row>
    <row r="293" ht="12.75">
      <c r="A293" s="53"/>
    </row>
    <row r="294" ht="12.75">
      <c r="A294" s="53"/>
    </row>
    <row r="295" ht="12.75">
      <c r="A295" s="53"/>
    </row>
    <row r="296" ht="12.75">
      <c r="A296" s="53"/>
    </row>
    <row r="297" ht="12.75">
      <c r="A297" s="53"/>
    </row>
    <row r="298" ht="12.75">
      <c r="A298" s="53"/>
    </row>
    <row r="299" ht="12.75">
      <c r="A299" s="53"/>
    </row>
    <row r="300" ht="12.75">
      <c r="A300" s="53"/>
    </row>
    <row r="301" ht="12.75">
      <c r="A301" s="53"/>
    </row>
    <row r="302" ht="12.75">
      <c r="A302" s="53"/>
    </row>
    <row r="303" ht="12.75">
      <c r="A303" s="53"/>
    </row>
    <row r="304" ht="12.75">
      <c r="A304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ht="12.75">
      <c r="A333" s="53"/>
    </row>
    <row r="334" ht="12.75">
      <c r="A334" s="53"/>
    </row>
    <row r="335" ht="12.75">
      <c r="A335" s="53"/>
    </row>
    <row r="336" ht="12.75">
      <c r="A336" s="53"/>
    </row>
    <row r="337" ht="12.75">
      <c r="A337" s="53"/>
    </row>
    <row r="338" ht="12.75">
      <c r="A338" s="53"/>
    </row>
    <row r="339" ht="12.75">
      <c r="A339" s="53"/>
    </row>
    <row r="340" ht="12.75">
      <c r="A340" s="53"/>
    </row>
    <row r="341" ht="12.75">
      <c r="A341" s="53"/>
    </row>
    <row r="342" ht="12.75">
      <c r="A342" s="53"/>
    </row>
    <row r="343" ht="12.75">
      <c r="A343" s="53"/>
    </row>
    <row r="344" ht="12.75">
      <c r="A344" s="53"/>
    </row>
    <row r="345" ht="12.75">
      <c r="A345" s="53"/>
    </row>
    <row r="346" ht="12.75">
      <c r="A346" s="53"/>
    </row>
    <row r="347" ht="12.75">
      <c r="A347" s="53"/>
    </row>
    <row r="348" ht="12.75">
      <c r="A348" s="53"/>
    </row>
    <row r="349" ht="12.75">
      <c r="A349" s="53"/>
    </row>
    <row r="350" ht="12.75">
      <c r="A350" s="53"/>
    </row>
    <row r="351" ht="12.75">
      <c r="A351" s="53"/>
    </row>
    <row r="352" ht="12.75">
      <c r="A352" s="53"/>
    </row>
    <row r="353" ht="12.75">
      <c r="A353" s="53"/>
    </row>
    <row r="354" ht="12.75">
      <c r="A354" s="53"/>
    </row>
    <row r="355" ht="12.75">
      <c r="A355" s="53"/>
    </row>
    <row r="356" ht="12.75">
      <c r="A356" s="53"/>
    </row>
    <row r="357" ht="12.75">
      <c r="A357" s="53"/>
    </row>
    <row r="358" ht="12.75">
      <c r="A358" s="53"/>
    </row>
    <row r="359" ht="12.75">
      <c r="A359" s="53"/>
    </row>
  </sheetData>
  <sheetProtection password="CC02" sheet="1" objects="1" scenarios="1"/>
  <printOptions/>
  <pageMargins left="0.25" right="0.2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Teck Guan Management Sdn Bhd</dc:creator>
  <cp:keywords/>
  <dc:description/>
  <cp:lastModifiedBy>teck guan  Teck Guan</cp:lastModifiedBy>
  <cp:lastPrinted>1999-12-21T07:40:40Z</cp:lastPrinted>
  <dcterms:created xsi:type="dcterms:W3CDTF">1999-12-16T05:19:16Z</dcterms:created>
  <dcterms:modified xsi:type="dcterms:W3CDTF">1999-12-21T07:45:26Z</dcterms:modified>
  <cp:category/>
  <cp:version/>
  <cp:contentType/>
  <cp:contentStatus/>
</cp:coreProperties>
</file>